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80" windowHeight="8520"/>
  </bookViews>
  <sheets>
    <sheet name="Sayfa1" sheetId="1" r:id="rId1"/>
    <sheet name="Sayfa2" sheetId="2" r:id="rId2"/>
    <sheet name="Sayfa3" sheetId="3" r:id="rId3"/>
  </sheets>
  <definedNames>
    <definedName name="_xlnm.Print_Area" localSheetId="0">Sayfa1!$B$1:$N$53</definedName>
  </definedNames>
  <calcPr calcId="145621"/>
</workbook>
</file>

<file path=xl/calcChain.xml><?xml version="1.0" encoding="utf-8"?>
<calcChain xmlns="http://schemas.openxmlformats.org/spreadsheetml/2006/main">
  <c r="N14" i="1" l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13" i="1"/>
  <c r="L39" i="1" l="1"/>
  <c r="L41" i="1" s="1"/>
  <c r="L43" i="1" s="1"/>
</calcChain>
</file>

<file path=xl/sharedStrings.xml><?xml version="1.0" encoding="utf-8"?>
<sst xmlns="http://schemas.openxmlformats.org/spreadsheetml/2006/main" count="143" uniqueCount="125">
  <si>
    <t>Kod</t>
  </si>
  <si>
    <t>Açıklama</t>
  </si>
  <si>
    <t>Ahşap Masa</t>
  </si>
  <si>
    <t>Deri Sandalye</t>
  </si>
  <si>
    <t>Vitrin</t>
  </si>
  <si>
    <t>Vestiyer</t>
  </si>
  <si>
    <t>Işıklı Vitrin</t>
  </si>
  <si>
    <t>Çöp Kovası</t>
  </si>
  <si>
    <t>Banko</t>
  </si>
  <si>
    <t>Bitki</t>
  </si>
  <si>
    <t>Plazma TV</t>
  </si>
  <si>
    <t>Dolap</t>
  </si>
  <si>
    <t>Sergi Küpü</t>
  </si>
  <si>
    <t>Dizüstü Pentium lV</t>
  </si>
  <si>
    <t>Panel</t>
  </si>
  <si>
    <t>Raf</t>
  </si>
  <si>
    <t>Broşürlük</t>
  </si>
  <si>
    <t>Spot 100 W</t>
  </si>
  <si>
    <t>Uzatma kablosu</t>
  </si>
  <si>
    <t>Toplam</t>
  </si>
  <si>
    <t>Miktar</t>
  </si>
  <si>
    <t>Description</t>
  </si>
  <si>
    <t>Code</t>
  </si>
  <si>
    <t>Quantity</t>
  </si>
  <si>
    <t>Total</t>
  </si>
  <si>
    <t>Wooden Table</t>
  </si>
  <si>
    <t>Showcase</t>
  </si>
  <si>
    <t>Showcase w/light</t>
  </si>
  <si>
    <t>Desk</t>
  </si>
  <si>
    <t>İnformation Desk</t>
  </si>
  <si>
    <t>Cupboard</t>
  </si>
  <si>
    <t>Display Cube</t>
  </si>
  <si>
    <t>Pannel</t>
  </si>
  <si>
    <t>Shelf</t>
  </si>
  <si>
    <t>Clothes Rack</t>
  </si>
  <si>
    <t>Leather Chair</t>
  </si>
  <si>
    <t>Waste Paper Basket</t>
  </si>
  <si>
    <t>Plant</t>
  </si>
  <si>
    <t>Plasma TV</t>
  </si>
  <si>
    <t>Laptop Pentium IV</t>
  </si>
  <si>
    <t>Spot</t>
  </si>
  <si>
    <t>Extension Cord</t>
  </si>
  <si>
    <t>Banka hesap numaraları / Bank Account Numbers</t>
  </si>
  <si>
    <t>Birim Fiyat</t>
  </si>
  <si>
    <t>Unit Price</t>
  </si>
  <si>
    <t>KİRALIK MALZEME FİYAT LİSTESİ    /    PRICE LIST FOR RENTAL EQUIPMENT</t>
  </si>
  <si>
    <t>Ara Toplam  / Sub Total</t>
  </si>
  <si>
    <t>Toplam        /          Total</t>
  </si>
  <si>
    <t>Tarih             /         Date</t>
  </si>
  <si>
    <t>Sistem Askılık</t>
  </si>
  <si>
    <t>Coat System</t>
  </si>
  <si>
    <t xml:space="preserve">FİYATLAR EURO'DUR    /    PRICES IN EUROS              </t>
  </si>
  <si>
    <t>Ahşap Kapı</t>
  </si>
  <si>
    <t>Wooden Door</t>
  </si>
  <si>
    <t>Brouchure Rack</t>
  </si>
  <si>
    <t>Ahşap Yuvarlak Masa</t>
  </si>
  <si>
    <t>Wooden Round Table</t>
  </si>
  <si>
    <t>Ahşap Bar Masası</t>
  </si>
  <si>
    <t>Wooden Bar Table</t>
  </si>
  <si>
    <t>Cam Masa</t>
  </si>
  <si>
    <t>Glass Table</t>
  </si>
  <si>
    <t>Dikdörtgen Masa</t>
  </si>
  <si>
    <t>Raflı Dolap</t>
  </si>
  <si>
    <t>Cupboard With Shelves</t>
  </si>
  <si>
    <t>Elektro Ray</t>
  </si>
  <si>
    <t>Electrical Rail</t>
  </si>
  <si>
    <t xml:space="preserve">Katılımcı Adı / Company Name: </t>
  </si>
  <si>
    <t xml:space="preserve">Salon-Stand No / Hall-Booth No:      </t>
  </si>
  <si>
    <t>Cam Sehpa</t>
  </si>
  <si>
    <t>Glass Coffee Table</t>
  </si>
  <si>
    <t>Lake Sehpa</t>
  </si>
  <si>
    <t>Lacquer Coffee Table</t>
  </si>
  <si>
    <t>Küçük Oval Banko</t>
  </si>
  <si>
    <t>Smal Oval Desk</t>
  </si>
  <si>
    <t>250-B</t>
  </si>
  <si>
    <t>Ahşap Sandalye Beyaz</t>
  </si>
  <si>
    <t>White Wood Chair</t>
  </si>
  <si>
    <t>255-B</t>
  </si>
  <si>
    <t>Deri Bar Sandalyesi</t>
  </si>
  <si>
    <t>Leather Bar Chair</t>
  </si>
  <si>
    <t>Z Bar Sandalyesi</t>
  </si>
  <si>
    <t>Z Bar Stool</t>
  </si>
  <si>
    <t>316-K</t>
  </si>
  <si>
    <t>Deri Puf Kırmızı</t>
  </si>
  <si>
    <t>Buzdolabı</t>
  </si>
  <si>
    <t>Refrigator</t>
  </si>
  <si>
    <t>Su Makinası</t>
  </si>
  <si>
    <t>Water Fountain</t>
  </si>
  <si>
    <t>A3 Yönlendirme Panosu</t>
  </si>
  <si>
    <t>A3 Pouting Board</t>
  </si>
  <si>
    <t>50 W Led Kollu</t>
  </si>
  <si>
    <t>50 W Led</t>
  </si>
  <si>
    <t>100 W Gri Projektör</t>
  </si>
  <si>
    <t>100 W Spotlight White Light</t>
  </si>
  <si>
    <t>100 W Led Kollu Projektör</t>
  </si>
  <si>
    <t>Plastik Elektrik Dağıtım Panosu</t>
  </si>
  <si>
    <t>Rectangle Table</t>
  </si>
  <si>
    <t>U Wooden Bar Table</t>
  </si>
  <si>
    <t xml:space="preserve">Tel Bar Sandalyesi </t>
  </si>
  <si>
    <t>Wire Black Bar Chair</t>
  </si>
  <si>
    <t>İpli Bariyer</t>
  </si>
  <si>
    <t>Rope Barrier</t>
  </si>
  <si>
    <t>Ahşap Çiçeklik</t>
  </si>
  <si>
    <t>Wood Floral</t>
  </si>
  <si>
    <t>U Bar Masası Ahşap</t>
  </si>
  <si>
    <t>Kaşe/İmza          Stamp/Signature :</t>
  </si>
  <si>
    <t xml:space="preserve">Black Armchair </t>
  </si>
  <si>
    <t>Black Double Sofa</t>
  </si>
  <si>
    <t xml:space="preserve">Çift Kişilik Koltuk </t>
  </si>
  <si>
    <t xml:space="preserve">Tek Kişilik Koltuk </t>
  </si>
  <si>
    <t>312-S</t>
  </si>
  <si>
    <t>313-S</t>
  </si>
  <si>
    <t>%20 KDV     / 20% VAT</t>
  </si>
  <si>
    <t>IBAN NO: TR61 0006 2000 6030 0009 0992 82</t>
  </si>
  <si>
    <t>Banka adı / Bank name: Garanti BBVA Avcılar Şubesi / Garanti BBVA Avcılar Branch</t>
  </si>
  <si>
    <t>Swift kodu / swift code: TGBATRISXXX</t>
  </si>
  <si>
    <t>Para birimi / Currency: EUR</t>
  </si>
  <si>
    <t>Hesap numarası / Account number: 9099282</t>
  </si>
  <si>
    <t>Hesap adı / Account name: Sedef Fuar ve Kongre Hizmetleri A. Ş.</t>
  </si>
  <si>
    <t>Şube kodu / branch code: 603</t>
  </si>
  <si>
    <t>Red Leather Pouff</t>
  </si>
  <si>
    <t>Plastic Electrical Distribution Panel</t>
  </si>
  <si>
    <r>
      <t xml:space="preserve">Deadline for the orders is 16.04.2025.                                                                                                      Orders after deadline (till 05.05.2025) will be charged with %25 raise.                        
Orders given on site will be charged with %50 raise.                                                                                                                                             %20  VAT is not included in the unit prices. Prices are in Euros.                                                     Please send until </t>
    </r>
    <r>
      <rPr>
        <b/>
        <sz val="12"/>
        <color theme="3" tint="-0.249977111117893"/>
        <rFont val="Arial Tur"/>
        <charset val="162"/>
      </rPr>
      <t>16 April 2025</t>
    </r>
    <r>
      <rPr>
        <sz val="12"/>
        <rFont val="Arial Tur"/>
        <charset val="162"/>
      </rPr>
      <t xml:space="preserve"> via e-mail to </t>
    </r>
    <r>
      <rPr>
        <b/>
        <sz val="12"/>
        <color theme="3" tint="-0.249977111117893"/>
        <rFont val="Arial Tur"/>
        <charset val="162"/>
      </rPr>
      <t>esinbolut@sedefgrup.com.tr</t>
    </r>
    <r>
      <rPr>
        <sz val="12"/>
        <rFont val="Arial Tur"/>
        <charset val="162"/>
      </rPr>
      <t xml:space="preserve"> along with your company invoice information.</t>
    </r>
  </si>
  <si>
    <t>Fuar Adı / Exhibition Name:  e-INS 2025</t>
  </si>
  <si>
    <t>Fuar Tarihi / Exhibition Date: 22-24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</si>
</sst>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₺&quot;* #,##0.00_-;\-&quot;₺&quot;* #,##0.00_-;_-&quot;₺&quot;* &quot;-&quot;??_-;_-@_-"/>
    <numFmt numFmtId="164" formatCode="_-[$€-2]\ * #,##0.00_-;\-[$€-2]\ * #,##0.00_-;_-[$€-2]\ * &quot;-&quot;??_-;_-@_-"/>
  </numFmts>
  <fonts count="13" x14ac:knownFonts="1">
    <font>
      <sz val="10"/>
      <name val="Arial Tur"/>
      <charset val="162"/>
    </font>
    <font>
      <sz val="10"/>
      <name val="Arial Tur"/>
      <charset val="162"/>
    </font>
    <font>
      <b/>
      <sz val="12"/>
      <name val="Arial Tur"/>
      <family val="2"/>
      <charset val="162"/>
    </font>
    <font>
      <sz val="12"/>
      <name val="Arial Tur"/>
      <family val="2"/>
      <charset val="162"/>
    </font>
    <font>
      <b/>
      <sz val="12"/>
      <color indexed="9"/>
      <name val="Arial Tur"/>
      <family val="2"/>
      <charset val="162"/>
    </font>
    <font>
      <b/>
      <sz val="10"/>
      <name val="Arial Tur"/>
      <family val="2"/>
      <charset val="162"/>
    </font>
    <font>
      <b/>
      <sz val="12"/>
      <color indexed="9"/>
      <name val="Arial Tur"/>
      <charset val="162"/>
    </font>
    <font>
      <sz val="10"/>
      <name val="Arial Tur"/>
      <family val="2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14"/>
      <name val="Arial Tur"/>
      <charset val="162"/>
    </font>
    <font>
      <sz val="11"/>
      <name val="Arial Tur"/>
      <charset val="162"/>
    </font>
    <font>
      <b/>
      <sz val="12"/>
      <color theme="3" tint="-0.249977111117893"/>
      <name val="Arial Tur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3">
    <xf numFmtId="0" fontId="0" fillId="0" borderId="0" xfId="0"/>
    <xf numFmtId="0" fontId="2" fillId="2" borderId="1" xfId="0" applyFont="1" applyFill="1" applyBorder="1" applyAlignment="1"/>
    <xf numFmtId="0" fontId="2" fillId="2" borderId="0" xfId="0" applyFont="1" applyFill="1" applyBorder="1" applyAlignment="1"/>
    <xf numFmtId="0" fontId="0" fillId="0" borderId="0" xfId="0" applyBorder="1"/>
    <xf numFmtId="0" fontId="5" fillId="0" borderId="0" xfId="0" applyFont="1" applyBorder="1"/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7" fillId="0" borderId="2" xfId="0" applyFont="1" applyFill="1" applyBorder="1"/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0" xfId="0" applyFont="1" applyFill="1" applyBorder="1" applyAlignment="1"/>
    <xf numFmtId="0" fontId="2" fillId="2" borderId="3" xfId="0" applyFont="1" applyFill="1" applyBorder="1" applyAlignment="1"/>
    <xf numFmtId="0" fontId="5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0" fillId="0" borderId="2" xfId="0" applyBorder="1"/>
    <xf numFmtId="0" fontId="7" fillId="0" borderId="2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left" vertical="center"/>
    </xf>
    <xf numFmtId="0" fontId="5" fillId="0" borderId="7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7" xfId="0" applyBorder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Fill="1" applyBorder="1"/>
    <xf numFmtId="0" fontId="3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0" xfId="0" applyFill="1" applyBorder="1"/>
    <xf numFmtId="0" fontId="10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8" fillId="2" borderId="4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9" fontId="8" fillId="2" borderId="4" xfId="0" applyNumberFormat="1" applyFont="1" applyFill="1" applyBorder="1" applyAlignment="1">
      <alignment vertical="center"/>
    </xf>
    <xf numFmtId="164" fontId="7" fillId="0" borderId="7" xfId="0" applyNumberFormat="1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2" xfId="1" applyFont="1" applyBorder="1" applyAlignment="1">
      <alignment horizontal="center" vertical="center"/>
    </xf>
    <xf numFmtId="44" fontId="7" fillId="0" borderId="2" xfId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center"/>
    </xf>
    <xf numFmtId="164" fontId="5" fillId="0" borderId="2" xfId="1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14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2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9" fontId="0" fillId="3" borderId="4" xfId="0" applyNumberFormat="1" applyFill="1" applyBorder="1" applyAlignment="1">
      <alignment horizontal="left" vertical="center"/>
    </xf>
    <xf numFmtId="9" fontId="0" fillId="3" borderId="6" xfId="0" applyNumberFormat="1" applyFill="1" applyBorder="1" applyAlignment="1">
      <alignment horizontal="left" vertical="center"/>
    </xf>
    <xf numFmtId="9" fontId="0" fillId="3" borderId="22" xfId="0" applyNumberFormat="1" applyFill="1" applyBorder="1" applyAlignment="1">
      <alignment horizontal="left" vertic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" xfId="0" applyBorder="1"/>
    <xf numFmtId="0" fontId="0" fillId="0" borderId="0" xfId="0" applyBorder="1"/>
    <xf numFmtId="0" fontId="0" fillId="0" borderId="3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4" borderId="0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6" fillId="4" borderId="0" xfId="0" applyFont="1" applyFill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4" fontId="8" fillId="2" borderId="6" xfId="0" applyNumberFormat="1" applyFont="1" applyFill="1" applyBorder="1" applyAlignment="1">
      <alignment horizontal="center" vertical="center"/>
    </xf>
    <xf numFmtId="164" fontId="8" fillId="2" borderId="5" xfId="0" applyNumberFormat="1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11" fillId="5" borderId="1" xfId="0" applyFont="1" applyFill="1" applyBorder="1" applyAlignment="1">
      <alignment horizontal="left" vertical="center"/>
    </xf>
    <xf numFmtId="0" fontId="11" fillId="5" borderId="0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/>
    </xf>
    <xf numFmtId="0" fontId="0" fillId="3" borderId="20" xfId="0" applyFill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top"/>
    </xf>
    <xf numFmtId="0" fontId="8" fillId="2" borderId="24" xfId="0" applyFont="1" applyFill="1" applyBorder="1" applyAlignment="1">
      <alignment horizontal="left" vertical="top"/>
    </xf>
    <xf numFmtId="0" fontId="8" fillId="2" borderId="25" xfId="0" applyFont="1" applyFill="1" applyBorder="1" applyAlignment="1">
      <alignment horizontal="left" vertical="top"/>
    </xf>
    <xf numFmtId="0" fontId="9" fillId="5" borderId="17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/>
    </xf>
    <xf numFmtId="0" fontId="9" fillId="5" borderId="19" xfId="0" applyFont="1" applyFill="1" applyBorder="1" applyAlignment="1">
      <alignment horizontal="center"/>
    </xf>
  </cellXfs>
  <cellStyles count="2">
    <cellStyle name="Normal" xfId="0" builtinId="0"/>
    <cellStyle name="ParaBirimi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11640</xdr:colOff>
      <xdr:row>0</xdr:row>
      <xdr:rowOff>21166</xdr:rowOff>
    </xdr:from>
    <xdr:to>
      <xdr:col>14</xdr:col>
      <xdr:colOff>21166</xdr:colOff>
      <xdr:row>7</xdr:row>
      <xdr:rowOff>211667</xdr:rowOff>
    </xdr:to>
    <xdr:pic>
      <xdr:nvPicPr>
        <xdr:cNvPr id="4" name="Resi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1473" y="21166"/>
          <a:ext cx="4528610" cy="1566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0"/>
  <sheetViews>
    <sheetView tabSelected="1" zoomScale="85" zoomScaleNormal="85" zoomScaleSheetLayoutView="100" workbookViewId="0">
      <selection activeCell="F21" sqref="F21"/>
    </sheetView>
  </sheetViews>
  <sheetFormatPr defaultRowHeight="12.75" x14ac:dyDescent="0.2"/>
  <cols>
    <col min="1" max="1" width="4.7109375" customWidth="1"/>
    <col min="2" max="2" width="5.85546875" customWidth="1"/>
    <col min="3" max="3" width="20.7109375" customWidth="1"/>
    <col min="4" max="4" width="25" customWidth="1"/>
    <col min="5" max="5" width="8.7109375" customWidth="1"/>
    <col min="6" max="6" width="10.85546875" bestFit="1" customWidth="1"/>
    <col min="7" max="7" width="8.28515625" bestFit="1" customWidth="1"/>
    <col min="8" max="8" width="3.5703125" customWidth="1"/>
    <col min="9" max="9" width="7.140625" customWidth="1"/>
    <col min="10" max="10" width="29.28515625" bestFit="1" customWidth="1"/>
    <col min="11" max="11" width="32.7109375" customWidth="1"/>
    <col min="12" max="12" width="9.28515625" customWidth="1"/>
    <col min="13" max="13" width="11.28515625" bestFit="1" customWidth="1"/>
    <col min="14" max="14" width="8.42578125" customWidth="1"/>
  </cols>
  <sheetData>
    <row r="1" spans="2:15" ht="15.75" x14ac:dyDescent="0.25">
      <c r="B1" s="12" t="s">
        <v>123</v>
      </c>
      <c r="C1" s="1"/>
      <c r="D1" s="2"/>
      <c r="E1" s="2"/>
      <c r="F1" s="2"/>
      <c r="G1" s="2"/>
      <c r="H1" s="76"/>
      <c r="I1" s="76"/>
      <c r="J1" s="76"/>
      <c r="K1" s="77"/>
      <c r="L1" s="77"/>
      <c r="M1" s="77"/>
      <c r="N1" s="43"/>
      <c r="O1" s="3"/>
    </row>
    <row r="2" spans="2:15" ht="15" x14ac:dyDescent="0.2">
      <c r="B2" s="66"/>
      <c r="C2" s="66"/>
      <c r="D2" s="66"/>
      <c r="E2" s="66"/>
      <c r="F2" s="66"/>
      <c r="G2" s="66"/>
      <c r="H2" s="66"/>
      <c r="I2" s="66"/>
      <c r="J2" s="66"/>
      <c r="K2" s="44"/>
      <c r="L2" s="45"/>
      <c r="M2" s="45"/>
      <c r="N2" s="45"/>
      <c r="O2" s="3"/>
    </row>
    <row r="3" spans="2:15" ht="15.75" x14ac:dyDescent="0.25">
      <c r="B3" s="12" t="s">
        <v>124</v>
      </c>
      <c r="C3" s="1"/>
      <c r="D3" s="2"/>
      <c r="E3" s="2"/>
      <c r="F3" s="2"/>
      <c r="G3" s="2"/>
      <c r="H3" s="76"/>
      <c r="I3" s="76"/>
      <c r="J3" s="76"/>
      <c r="K3" s="77"/>
      <c r="L3" s="77"/>
      <c r="M3" s="77"/>
      <c r="N3" s="43"/>
      <c r="O3" s="3"/>
    </row>
    <row r="4" spans="2:15" ht="15" x14ac:dyDescent="0.2">
      <c r="B4" s="66"/>
      <c r="C4" s="66"/>
      <c r="D4" s="66"/>
      <c r="E4" s="66"/>
      <c r="F4" s="66"/>
      <c r="G4" s="66"/>
      <c r="H4" s="66"/>
      <c r="I4" s="66"/>
      <c r="J4" s="66"/>
      <c r="K4" s="44"/>
      <c r="L4" s="45"/>
      <c r="M4" s="45"/>
      <c r="N4" s="45"/>
      <c r="O4" s="3"/>
    </row>
    <row r="5" spans="2:15" ht="15.75" x14ac:dyDescent="0.25">
      <c r="B5" s="12" t="s">
        <v>66</v>
      </c>
      <c r="C5" s="1"/>
      <c r="D5" s="2"/>
      <c r="E5" s="2"/>
      <c r="F5" s="2"/>
      <c r="G5" s="2"/>
      <c r="H5" s="76"/>
      <c r="I5" s="76"/>
      <c r="J5" s="76"/>
      <c r="K5" s="77"/>
      <c r="L5" s="77"/>
      <c r="M5" s="77"/>
      <c r="N5" s="43"/>
      <c r="O5" s="3"/>
    </row>
    <row r="6" spans="2:15" ht="15" x14ac:dyDescent="0.2">
      <c r="B6" s="66"/>
      <c r="C6" s="66"/>
      <c r="D6" s="66"/>
      <c r="E6" s="66"/>
      <c r="F6" s="66"/>
      <c r="G6" s="66"/>
      <c r="H6" s="66"/>
      <c r="I6" s="66"/>
      <c r="J6" s="66"/>
      <c r="K6" s="44"/>
      <c r="L6" s="45"/>
      <c r="M6" s="45"/>
      <c r="N6" s="45"/>
      <c r="O6" s="3"/>
    </row>
    <row r="7" spans="2:15" ht="15.75" x14ac:dyDescent="0.25">
      <c r="B7" s="2" t="s">
        <v>67</v>
      </c>
      <c r="C7" s="2"/>
      <c r="D7" s="2"/>
      <c r="E7" s="2"/>
      <c r="F7" s="2"/>
      <c r="G7" s="2"/>
      <c r="H7" s="76"/>
      <c r="I7" s="76"/>
      <c r="J7" s="76"/>
      <c r="K7" s="77"/>
      <c r="L7" s="77"/>
      <c r="M7" s="77"/>
      <c r="N7" s="43"/>
      <c r="O7" s="3"/>
    </row>
    <row r="8" spans="2:15" ht="17.25" customHeight="1" x14ac:dyDescent="0.2">
      <c r="B8" s="66"/>
      <c r="C8" s="66"/>
      <c r="D8" s="66"/>
      <c r="E8" s="66"/>
      <c r="F8" s="66"/>
      <c r="G8" s="66"/>
      <c r="H8" s="66"/>
      <c r="I8" s="66"/>
      <c r="J8" s="66"/>
      <c r="K8" s="44"/>
      <c r="L8" s="46"/>
      <c r="M8" s="46"/>
      <c r="N8" s="46"/>
      <c r="O8" s="3"/>
    </row>
    <row r="9" spans="2:15" ht="17.25" customHeight="1" x14ac:dyDescent="0.25">
      <c r="B9" s="90" t="s">
        <v>45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3"/>
    </row>
    <row r="10" spans="2:15" ht="16.5" thickBot="1" x14ac:dyDescent="0.3">
      <c r="B10" s="93" t="s">
        <v>51</v>
      </c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11"/>
    </row>
    <row r="11" spans="2:15" x14ac:dyDescent="0.2">
      <c r="B11" s="24" t="s">
        <v>0</v>
      </c>
      <c r="C11" s="94" t="s">
        <v>1</v>
      </c>
      <c r="D11" s="94" t="s">
        <v>21</v>
      </c>
      <c r="E11" s="25" t="s">
        <v>20</v>
      </c>
      <c r="F11" s="25" t="s">
        <v>43</v>
      </c>
      <c r="G11" s="35" t="s">
        <v>19</v>
      </c>
      <c r="H11" s="4"/>
      <c r="I11" s="24" t="s">
        <v>0</v>
      </c>
      <c r="J11" s="94" t="s">
        <v>1</v>
      </c>
      <c r="K11" s="94" t="s">
        <v>21</v>
      </c>
      <c r="L11" s="25" t="s">
        <v>20</v>
      </c>
      <c r="M11" s="26" t="s">
        <v>43</v>
      </c>
      <c r="N11" s="27" t="s">
        <v>19</v>
      </c>
      <c r="O11" s="3"/>
    </row>
    <row r="12" spans="2:15" ht="16.5" thickBot="1" x14ac:dyDescent="0.3">
      <c r="B12" s="28" t="s">
        <v>22</v>
      </c>
      <c r="C12" s="95"/>
      <c r="D12" s="96"/>
      <c r="E12" s="29" t="s">
        <v>23</v>
      </c>
      <c r="F12" s="29" t="s">
        <v>44</v>
      </c>
      <c r="G12" s="36" t="s">
        <v>24</v>
      </c>
      <c r="H12" s="5"/>
      <c r="I12" s="28" t="s">
        <v>22</v>
      </c>
      <c r="J12" s="95"/>
      <c r="K12" s="95"/>
      <c r="L12" s="29" t="s">
        <v>23</v>
      </c>
      <c r="M12" s="30" t="s">
        <v>44</v>
      </c>
      <c r="N12" s="31" t="s">
        <v>24</v>
      </c>
      <c r="O12" s="3"/>
    </row>
    <row r="13" spans="2:15" ht="15.75" x14ac:dyDescent="0.25">
      <c r="B13" s="32">
        <v>103</v>
      </c>
      <c r="C13" s="33" t="s">
        <v>55</v>
      </c>
      <c r="D13" s="38" t="s">
        <v>56</v>
      </c>
      <c r="E13" s="34"/>
      <c r="F13" s="57">
        <v>50</v>
      </c>
      <c r="G13" s="64">
        <f>+F13*E13</f>
        <v>0</v>
      </c>
      <c r="H13" s="5"/>
      <c r="I13" s="10">
        <v>307</v>
      </c>
      <c r="J13" s="9" t="s">
        <v>80</v>
      </c>
      <c r="K13" s="10" t="s">
        <v>81</v>
      </c>
      <c r="L13" s="6"/>
      <c r="M13" s="60">
        <v>40</v>
      </c>
      <c r="N13" s="65">
        <f>+M13*L13</f>
        <v>0</v>
      </c>
      <c r="O13" s="3"/>
    </row>
    <row r="14" spans="2:15" ht="18" x14ac:dyDescent="0.25">
      <c r="B14" s="10">
        <v>105</v>
      </c>
      <c r="C14" s="8" t="s">
        <v>2</v>
      </c>
      <c r="D14" s="16" t="s">
        <v>25</v>
      </c>
      <c r="E14" s="6"/>
      <c r="F14" s="58">
        <v>45</v>
      </c>
      <c r="G14" s="64">
        <f t="shared" ref="G14:G36" si="0">+F14*E14</f>
        <v>0</v>
      </c>
      <c r="H14" s="5"/>
      <c r="I14" s="10">
        <v>309</v>
      </c>
      <c r="J14" s="9" t="s">
        <v>3</v>
      </c>
      <c r="K14" s="10" t="s">
        <v>35</v>
      </c>
      <c r="L14" s="40"/>
      <c r="M14" s="61">
        <v>30</v>
      </c>
      <c r="N14" s="65">
        <f t="shared" ref="N14:N37" si="1">+M14*L14</f>
        <v>0</v>
      </c>
      <c r="O14" s="3"/>
    </row>
    <row r="15" spans="2:15" ht="15.75" x14ac:dyDescent="0.25">
      <c r="B15" s="10">
        <v>107</v>
      </c>
      <c r="C15" s="8" t="s">
        <v>57</v>
      </c>
      <c r="D15" s="16" t="s">
        <v>58</v>
      </c>
      <c r="E15" s="6"/>
      <c r="F15" s="58">
        <v>60</v>
      </c>
      <c r="G15" s="64">
        <f t="shared" si="0"/>
        <v>0</v>
      </c>
      <c r="H15" s="5"/>
      <c r="I15" s="41">
        <v>513</v>
      </c>
      <c r="J15" s="17" t="s">
        <v>98</v>
      </c>
      <c r="K15" s="41" t="s">
        <v>99</v>
      </c>
      <c r="L15" s="17"/>
      <c r="M15" s="62">
        <v>50</v>
      </c>
      <c r="N15" s="65">
        <f t="shared" si="1"/>
        <v>0</v>
      </c>
      <c r="O15" s="3"/>
    </row>
    <row r="16" spans="2:15" ht="18" x14ac:dyDescent="0.25">
      <c r="B16" s="10">
        <v>109</v>
      </c>
      <c r="C16" s="8" t="s">
        <v>68</v>
      </c>
      <c r="D16" s="16" t="s">
        <v>69</v>
      </c>
      <c r="E16" s="40"/>
      <c r="F16" s="59">
        <v>25</v>
      </c>
      <c r="G16" s="64">
        <f t="shared" si="0"/>
        <v>0</v>
      </c>
      <c r="H16" s="5"/>
      <c r="I16" s="10" t="s">
        <v>110</v>
      </c>
      <c r="J16" s="9" t="s">
        <v>109</v>
      </c>
      <c r="K16" s="10" t="s">
        <v>106</v>
      </c>
      <c r="L16" s="6"/>
      <c r="M16" s="60">
        <v>90</v>
      </c>
      <c r="N16" s="65">
        <f t="shared" si="1"/>
        <v>0</v>
      </c>
      <c r="O16" s="3"/>
    </row>
    <row r="17" spans="2:15" ht="18" x14ac:dyDescent="0.25">
      <c r="B17" s="10">
        <v>110</v>
      </c>
      <c r="C17" s="8" t="s">
        <v>59</v>
      </c>
      <c r="D17" s="16" t="s">
        <v>60</v>
      </c>
      <c r="E17" s="40"/>
      <c r="F17" s="59">
        <v>75</v>
      </c>
      <c r="G17" s="64">
        <f t="shared" si="0"/>
        <v>0</v>
      </c>
      <c r="H17" s="5"/>
      <c r="I17" s="10" t="s">
        <v>111</v>
      </c>
      <c r="J17" s="9" t="s">
        <v>108</v>
      </c>
      <c r="K17" s="10" t="s">
        <v>107</v>
      </c>
      <c r="L17" s="6"/>
      <c r="M17" s="60">
        <v>135</v>
      </c>
      <c r="N17" s="65">
        <f t="shared" si="1"/>
        <v>0</v>
      </c>
      <c r="O17" s="3"/>
    </row>
    <row r="18" spans="2:15" ht="18" x14ac:dyDescent="0.25">
      <c r="B18" s="10">
        <v>111</v>
      </c>
      <c r="C18" s="8" t="s">
        <v>61</v>
      </c>
      <c r="D18" s="16" t="s">
        <v>96</v>
      </c>
      <c r="E18" s="6"/>
      <c r="F18" s="58">
        <v>45</v>
      </c>
      <c r="G18" s="64">
        <f t="shared" si="0"/>
        <v>0</v>
      </c>
      <c r="H18" s="5"/>
      <c r="I18" s="10">
        <v>315</v>
      </c>
      <c r="J18" s="9" t="s">
        <v>5</v>
      </c>
      <c r="K18" s="10" t="s">
        <v>34</v>
      </c>
      <c r="L18" s="40"/>
      <c r="M18" s="60">
        <v>30</v>
      </c>
      <c r="N18" s="65">
        <f t="shared" si="1"/>
        <v>0</v>
      </c>
      <c r="O18" s="3"/>
    </row>
    <row r="19" spans="2:15" ht="15.75" x14ac:dyDescent="0.25">
      <c r="B19" s="10">
        <v>112</v>
      </c>
      <c r="C19" s="8" t="s">
        <v>70</v>
      </c>
      <c r="D19" s="16" t="s">
        <v>71</v>
      </c>
      <c r="E19" s="6"/>
      <c r="F19" s="59">
        <v>25</v>
      </c>
      <c r="G19" s="64">
        <f t="shared" si="0"/>
        <v>0</v>
      </c>
      <c r="H19" s="5"/>
      <c r="I19" s="10" t="s">
        <v>82</v>
      </c>
      <c r="J19" s="9" t="s">
        <v>83</v>
      </c>
      <c r="K19" s="10" t="s">
        <v>120</v>
      </c>
      <c r="L19" s="6"/>
      <c r="M19" s="60">
        <v>25</v>
      </c>
      <c r="N19" s="65">
        <f t="shared" si="1"/>
        <v>0</v>
      </c>
      <c r="O19" s="3"/>
    </row>
    <row r="20" spans="2:15" ht="17.100000000000001" customHeight="1" x14ac:dyDescent="0.25">
      <c r="B20" s="10">
        <v>113</v>
      </c>
      <c r="C20" s="8" t="s">
        <v>70</v>
      </c>
      <c r="D20" s="16" t="s">
        <v>71</v>
      </c>
      <c r="E20" s="6"/>
      <c r="F20" s="58">
        <v>40</v>
      </c>
      <c r="G20" s="64">
        <f t="shared" si="0"/>
        <v>0</v>
      </c>
      <c r="H20" s="5"/>
      <c r="I20" s="10">
        <v>318</v>
      </c>
      <c r="J20" s="9" t="s">
        <v>7</v>
      </c>
      <c r="K20" s="10" t="s">
        <v>36</v>
      </c>
      <c r="L20" s="40"/>
      <c r="M20" s="60">
        <v>15</v>
      </c>
      <c r="N20" s="65">
        <f t="shared" si="1"/>
        <v>0</v>
      </c>
      <c r="O20" s="3"/>
    </row>
    <row r="21" spans="2:15" ht="17.100000000000001" customHeight="1" x14ac:dyDescent="0.25">
      <c r="B21" s="10">
        <v>201</v>
      </c>
      <c r="C21" s="8" t="s">
        <v>4</v>
      </c>
      <c r="D21" s="16" t="s">
        <v>26</v>
      </c>
      <c r="E21" s="6"/>
      <c r="F21" s="59">
        <v>120</v>
      </c>
      <c r="G21" s="64">
        <f t="shared" si="0"/>
        <v>0</v>
      </c>
      <c r="H21" s="5"/>
      <c r="I21" s="10">
        <v>321</v>
      </c>
      <c r="J21" s="9" t="s">
        <v>9</v>
      </c>
      <c r="K21" s="10" t="s">
        <v>37</v>
      </c>
      <c r="L21" s="6"/>
      <c r="M21" s="60">
        <v>120</v>
      </c>
      <c r="N21" s="65">
        <f t="shared" si="1"/>
        <v>0</v>
      </c>
      <c r="O21" s="3"/>
    </row>
    <row r="22" spans="2:15" ht="15.75" customHeight="1" x14ac:dyDescent="0.25">
      <c r="B22" s="10">
        <v>205</v>
      </c>
      <c r="C22" s="8" t="s">
        <v>6</v>
      </c>
      <c r="D22" s="16" t="s">
        <v>27</v>
      </c>
      <c r="E22" s="6"/>
      <c r="F22" s="58">
        <v>170</v>
      </c>
      <c r="G22" s="64">
        <f t="shared" si="0"/>
        <v>0</v>
      </c>
      <c r="H22" s="5"/>
      <c r="I22" s="10">
        <v>401</v>
      </c>
      <c r="J22" s="9" t="s">
        <v>10</v>
      </c>
      <c r="K22" s="10" t="s">
        <v>38</v>
      </c>
      <c r="L22" s="6"/>
      <c r="M22" s="63">
        <v>240</v>
      </c>
      <c r="N22" s="65">
        <f t="shared" si="1"/>
        <v>0</v>
      </c>
      <c r="O22" s="3"/>
    </row>
    <row r="23" spans="2:15" ht="15.75" customHeight="1" x14ac:dyDescent="0.25">
      <c r="B23" s="10">
        <v>206</v>
      </c>
      <c r="C23" s="8" t="s">
        <v>6</v>
      </c>
      <c r="D23" s="16" t="s">
        <v>27</v>
      </c>
      <c r="E23" s="6"/>
      <c r="F23" s="58">
        <v>200</v>
      </c>
      <c r="G23" s="64">
        <f t="shared" si="0"/>
        <v>0</v>
      </c>
      <c r="H23" s="5"/>
      <c r="I23" s="10">
        <v>406</v>
      </c>
      <c r="J23" s="9" t="s">
        <v>13</v>
      </c>
      <c r="K23" s="10" t="s">
        <v>39</v>
      </c>
      <c r="L23" s="6"/>
      <c r="M23" s="60">
        <v>220</v>
      </c>
      <c r="N23" s="65">
        <f t="shared" si="1"/>
        <v>0</v>
      </c>
      <c r="O23" s="3"/>
    </row>
    <row r="24" spans="2:15" ht="15.75" x14ac:dyDescent="0.25">
      <c r="B24" s="10">
        <v>208</v>
      </c>
      <c r="C24" s="8" t="s">
        <v>8</v>
      </c>
      <c r="D24" s="16" t="s">
        <v>28</v>
      </c>
      <c r="E24" s="6"/>
      <c r="F24" s="58">
        <v>75</v>
      </c>
      <c r="G24" s="64">
        <f t="shared" si="0"/>
        <v>0</v>
      </c>
      <c r="H24" s="5"/>
      <c r="I24" s="10">
        <v>411</v>
      </c>
      <c r="J24" s="9" t="s">
        <v>84</v>
      </c>
      <c r="K24" s="10" t="s">
        <v>85</v>
      </c>
      <c r="L24" s="6"/>
      <c r="M24" s="60">
        <v>110</v>
      </c>
      <c r="N24" s="65">
        <f t="shared" si="1"/>
        <v>0</v>
      </c>
      <c r="O24" s="3"/>
    </row>
    <row r="25" spans="2:15" ht="15.75" x14ac:dyDescent="0.25">
      <c r="B25" s="10">
        <v>209</v>
      </c>
      <c r="C25" s="8" t="s">
        <v>8</v>
      </c>
      <c r="D25" s="16" t="s">
        <v>29</v>
      </c>
      <c r="E25" s="6"/>
      <c r="F25" s="58">
        <v>75</v>
      </c>
      <c r="G25" s="64">
        <f t="shared" si="0"/>
        <v>0</v>
      </c>
      <c r="H25" s="5"/>
      <c r="I25" s="10">
        <v>412</v>
      </c>
      <c r="J25" s="9" t="s">
        <v>86</v>
      </c>
      <c r="K25" s="10" t="s">
        <v>87</v>
      </c>
      <c r="L25" s="6"/>
      <c r="M25" s="60">
        <v>100</v>
      </c>
      <c r="N25" s="65">
        <f t="shared" si="1"/>
        <v>0</v>
      </c>
      <c r="O25" s="3"/>
    </row>
    <row r="26" spans="2:15" ht="18" x14ac:dyDescent="0.25">
      <c r="B26" s="10">
        <v>213</v>
      </c>
      <c r="C26" s="8" t="s">
        <v>62</v>
      </c>
      <c r="D26" s="16" t="s">
        <v>63</v>
      </c>
      <c r="E26" s="6"/>
      <c r="F26" s="58">
        <v>60</v>
      </c>
      <c r="G26" s="64">
        <f t="shared" si="0"/>
        <v>0</v>
      </c>
      <c r="H26" s="5"/>
      <c r="I26" s="10">
        <v>413</v>
      </c>
      <c r="J26" s="18" t="s">
        <v>16</v>
      </c>
      <c r="K26" s="10" t="s">
        <v>54</v>
      </c>
      <c r="L26" s="40"/>
      <c r="M26" s="60">
        <v>135</v>
      </c>
      <c r="N26" s="65">
        <f t="shared" si="1"/>
        <v>0</v>
      </c>
      <c r="O26" s="3"/>
    </row>
    <row r="27" spans="2:15" ht="15.75" x14ac:dyDescent="0.25">
      <c r="B27" s="10">
        <v>215</v>
      </c>
      <c r="C27" s="8" t="s">
        <v>72</v>
      </c>
      <c r="D27" s="16" t="s">
        <v>73</v>
      </c>
      <c r="E27" s="6"/>
      <c r="F27" s="58">
        <v>80</v>
      </c>
      <c r="G27" s="64">
        <f t="shared" si="0"/>
        <v>0</v>
      </c>
      <c r="H27" s="5"/>
      <c r="I27" s="10">
        <v>414</v>
      </c>
      <c r="J27" s="9" t="s">
        <v>88</v>
      </c>
      <c r="K27" s="10" t="s">
        <v>89</v>
      </c>
      <c r="L27" s="6"/>
      <c r="M27" s="60">
        <v>60</v>
      </c>
      <c r="N27" s="65">
        <f t="shared" si="1"/>
        <v>0</v>
      </c>
      <c r="O27" s="3"/>
    </row>
    <row r="28" spans="2:15" ht="15.75" x14ac:dyDescent="0.25">
      <c r="B28" s="10">
        <v>216</v>
      </c>
      <c r="C28" s="8" t="s">
        <v>11</v>
      </c>
      <c r="D28" s="16" t="s">
        <v>30</v>
      </c>
      <c r="E28" s="6"/>
      <c r="F28" s="58">
        <v>60</v>
      </c>
      <c r="G28" s="64">
        <f t="shared" si="0"/>
        <v>0</v>
      </c>
      <c r="H28" s="5"/>
      <c r="I28" s="10">
        <v>415</v>
      </c>
      <c r="J28" s="9" t="s">
        <v>49</v>
      </c>
      <c r="K28" s="10" t="s">
        <v>50</v>
      </c>
      <c r="L28" s="6"/>
      <c r="M28" s="60">
        <v>15</v>
      </c>
      <c r="N28" s="65">
        <f t="shared" si="1"/>
        <v>0</v>
      </c>
      <c r="O28" s="3"/>
    </row>
    <row r="29" spans="2:15" ht="15.75" x14ac:dyDescent="0.25">
      <c r="B29" s="10">
        <v>217</v>
      </c>
      <c r="C29" s="8" t="s">
        <v>12</v>
      </c>
      <c r="D29" s="16" t="s">
        <v>31</v>
      </c>
      <c r="E29" s="6"/>
      <c r="F29" s="58">
        <v>30</v>
      </c>
      <c r="G29" s="64">
        <f t="shared" si="0"/>
        <v>0</v>
      </c>
      <c r="H29" s="5"/>
      <c r="I29" s="10">
        <v>427</v>
      </c>
      <c r="J29" s="9" t="s">
        <v>100</v>
      </c>
      <c r="K29" s="10" t="s">
        <v>101</v>
      </c>
      <c r="L29" s="6"/>
      <c r="M29" s="60">
        <v>90</v>
      </c>
      <c r="N29" s="65">
        <f t="shared" si="1"/>
        <v>0</v>
      </c>
      <c r="O29" s="3"/>
    </row>
    <row r="30" spans="2:15" ht="15.75" x14ac:dyDescent="0.25">
      <c r="B30" s="10">
        <v>218</v>
      </c>
      <c r="C30" s="8" t="s">
        <v>12</v>
      </c>
      <c r="D30" s="16" t="s">
        <v>31</v>
      </c>
      <c r="E30" s="6"/>
      <c r="F30" s="58">
        <v>40</v>
      </c>
      <c r="G30" s="64">
        <f t="shared" si="0"/>
        <v>0</v>
      </c>
      <c r="H30" s="5"/>
      <c r="I30" s="10">
        <v>431</v>
      </c>
      <c r="J30" s="9" t="s">
        <v>102</v>
      </c>
      <c r="K30" s="10" t="s">
        <v>103</v>
      </c>
      <c r="L30" s="6"/>
      <c r="M30" s="60">
        <v>80</v>
      </c>
      <c r="N30" s="65">
        <f t="shared" si="1"/>
        <v>0</v>
      </c>
      <c r="O30" s="3"/>
    </row>
    <row r="31" spans="2:15" ht="15.75" x14ac:dyDescent="0.25">
      <c r="B31" s="10">
        <v>508</v>
      </c>
      <c r="C31" s="9" t="s">
        <v>104</v>
      </c>
      <c r="D31" s="10" t="s">
        <v>97</v>
      </c>
      <c r="E31" s="6"/>
      <c r="F31" s="58">
        <v>135</v>
      </c>
      <c r="G31" s="64">
        <f t="shared" si="0"/>
        <v>0</v>
      </c>
      <c r="H31" s="5"/>
      <c r="I31" s="10">
        <v>417</v>
      </c>
      <c r="J31" s="9" t="s">
        <v>90</v>
      </c>
      <c r="K31" s="10" t="s">
        <v>91</v>
      </c>
      <c r="L31" s="6"/>
      <c r="M31" s="60">
        <v>25</v>
      </c>
      <c r="N31" s="65">
        <f t="shared" si="1"/>
        <v>0</v>
      </c>
      <c r="O31" s="3"/>
    </row>
    <row r="32" spans="2:15" ht="15.75" x14ac:dyDescent="0.25">
      <c r="B32" s="10">
        <v>221</v>
      </c>
      <c r="C32" s="8" t="s">
        <v>14</v>
      </c>
      <c r="D32" s="16" t="s">
        <v>32</v>
      </c>
      <c r="E32" s="6"/>
      <c r="F32" s="58">
        <v>30</v>
      </c>
      <c r="G32" s="64">
        <f t="shared" si="0"/>
        <v>0</v>
      </c>
      <c r="H32" s="5"/>
      <c r="I32" s="10">
        <v>418</v>
      </c>
      <c r="J32" s="9" t="s">
        <v>92</v>
      </c>
      <c r="K32" s="10" t="s">
        <v>93</v>
      </c>
      <c r="L32" s="6"/>
      <c r="M32" s="60">
        <v>60</v>
      </c>
      <c r="N32" s="65">
        <f t="shared" si="1"/>
        <v>0</v>
      </c>
      <c r="O32" s="3"/>
    </row>
    <row r="33" spans="2:15" ht="15.75" x14ac:dyDescent="0.25">
      <c r="B33" s="10">
        <v>224</v>
      </c>
      <c r="C33" s="8" t="s">
        <v>15</v>
      </c>
      <c r="D33" s="16" t="s">
        <v>33</v>
      </c>
      <c r="E33" s="6"/>
      <c r="F33" s="58">
        <v>20</v>
      </c>
      <c r="G33" s="64">
        <f t="shared" si="0"/>
        <v>0</v>
      </c>
      <c r="H33" s="5"/>
      <c r="I33" s="10">
        <v>419</v>
      </c>
      <c r="J33" s="9" t="s">
        <v>94</v>
      </c>
      <c r="K33" s="10" t="s">
        <v>93</v>
      </c>
      <c r="L33" s="6"/>
      <c r="M33" s="60">
        <v>60</v>
      </c>
      <c r="N33" s="65">
        <f t="shared" si="1"/>
        <v>0</v>
      </c>
      <c r="O33" s="3"/>
    </row>
    <row r="34" spans="2:15" ht="15.75" x14ac:dyDescent="0.25">
      <c r="B34" s="10">
        <v>231</v>
      </c>
      <c r="C34" s="9" t="s">
        <v>52</v>
      </c>
      <c r="D34" s="10" t="s">
        <v>53</v>
      </c>
      <c r="E34" s="6"/>
      <c r="F34" s="58">
        <v>100</v>
      </c>
      <c r="G34" s="64">
        <f t="shared" si="0"/>
        <v>0</v>
      </c>
      <c r="H34" s="5"/>
      <c r="I34" s="10">
        <v>420</v>
      </c>
      <c r="J34" s="9" t="s">
        <v>17</v>
      </c>
      <c r="K34" s="10" t="s">
        <v>40</v>
      </c>
      <c r="L34" s="6"/>
      <c r="M34" s="60">
        <v>15</v>
      </c>
      <c r="N34" s="65">
        <f t="shared" si="1"/>
        <v>0</v>
      </c>
      <c r="O34" s="3"/>
    </row>
    <row r="35" spans="2:15" ht="15.75" x14ac:dyDescent="0.25">
      <c r="B35" s="10" t="s">
        <v>74</v>
      </c>
      <c r="C35" s="8" t="s">
        <v>75</v>
      </c>
      <c r="D35" s="16" t="s">
        <v>76</v>
      </c>
      <c r="E35" s="6"/>
      <c r="F35" s="58">
        <v>45</v>
      </c>
      <c r="G35" s="64">
        <f t="shared" si="0"/>
        <v>0</v>
      </c>
      <c r="H35" s="5"/>
      <c r="I35" s="10">
        <v>421</v>
      </c>
      <c r="J35" s="9" t="s">
        <v>64</v>
      </c>
      <c r="K35" s="10" t="s">
        <v>65</v>
      </c>
      <c r="L35" s="6"/>
      <c r="M35" s="60">
        <v>25</v>
      </c>
      <c r="N35" s="65">
        <f t="shared" si="1"/>
        <v>0</v>
      </c>
      <c r="O35" s="3"/>
    </row>
    <row r="36" spans="2:15" ht="15.75" x14ac:dyDescent="0.25">
      <c r="B36" s="52" t="s">
        <v>77</v>
      </c>
      <c r="C36" s="9" t="s">
        <v>78</v>
      </c>
      <c r="D36" s="51" t="s">
        <v>79</v>
      </c>
      <c r="E36" s="6"/>
      <c r="F36" s="58">
        <v>60</v>
      </c>
      <c r="G36" s="64">
        <f t="shared" si="0"/>
        <v>0</v>
      </c>
      <c r="H36" s="5"/>
      <c r="I36" s="10">
        <v>422</v>
      </c>
      <c r="J36" s="9" t="s">
        <v>18</v>
      </c>
      <c r="K36" s="10" t="s">
        <v>41</v>
      </c>
      <c r="L36" s="6"/>
      <c r="M36" s="60">
        <v>25</v>
      </c>
      <c r="N36" s="65">
        <f t="shared" si="1"/>
        <v>0</v>
      </c>
      <c r="O36" s="3"/>
    </row>
    <row r="37" spans="2:15" ht="16.5" thickBot="1" x14ac:dyDescent="0.3">
      <c r="B37" s="49"/>
      <c r="C37" s="47"/>
      <c r="D37" s="48"/>
      <c r="E37" s="42"/>
      <c r="F37" s="49"/>
      <c r="G37" s="42"/>
      <c r="H37" s="5"/>
      <c r="I37" s="41">
        <v>512</v>
      </c>
      <c r="J37" s="17" t="s">
        <v>95</v>
      </c>
      <c r="K37" s="41" t="s">
        <v>121</v>
      </c>
      <c r="L37" s="17"/>
      <c r="M37" s="62">
        <v>165</v>
      </c>
      <c r="N37" s="65">
        <f t="shared" si="1"/>
        <v>0</v>
      </c>
      <c r="O37" s="3"/>
    </row>
    <row r="38" spans="2:15" ht="18" x14ac:dyDescent="0.25">
      <c r="B38" s="67" t="s">
        <v>122</v>
      </c>
      <c r="C38" s="68"/>
      <c r="D38" s="68"/>
      <c r="E38" s="68"/>
      <c r="F38" s="68"/>
      <c r="G38" s="69"/>
      <c r="H38" s="5"/>
      <c r="I38" s="7"/>
      <c r="J38" s="7"/>
      <c r="K38" s="91"/>
      <c r="L38" s="91"/>
      <c r="M38" s="91"/>
      <c r="N38" s="50"/>
      <c r="O38" s="3"/>
    </row>
    <row r="39" spans="2:15" ht="18" customHeight="1" x14ac:dyDescent="0.2">
      <c r="B39" s="70"/>
      <c r="C39" s="71"/>
      <c r="D39" s="71"/>
      <c r="E39" s="71"/>
      <c r="F39" s="71"/>
      <c r="G39" s="72"/>
      <c r="K39" s="53" t="s">
        <v>46</v>
      </c>
      <c r="L39" s="97">
        <f>SUM(G13:G36,N13:N36,N37)</f>
        <v>0</v>
      </c>
      <c r="M39" s="97"/>
      <c r="N39" s="98"/>
      <c r="O39" s="3"/>
    </row>
    <row r="40" spans="2:15" ht="18" customHeight="1" x14ac:dyDescent="0.2">
      <c r="B40" s="70"/>
      <c r="C40" s="71"/>
      <c r="D40" s="71"/>
      <c r="E40" s="71"/>
      <c r="F40" s="71"/>
      <c r="G40" s="72"/>
      <c r="K40" s="92"/>
      <c r="L40" s="92"/>
      <c r="M40" s="92"/>
      <c r="N40" s="92"/>
      <c r="O40" s="3"/>
    </row>
    <row r="41" spans="2:15" ht="18" customHeight="1" x14ac:dyDescent="0.2">
      <c r="B41" s="70"/>
      <c r="C41" s="71"/>
      <c r="D41" s="71"/>
      <c r="E41" s="71"/>
      <c r="F41" s="71"/>
      <c r="G41" s="72"/>
      <c r="K41" s="56" t="s">
        <v>112</v>
      </c>
      <c r="L41" s="97">
        <f>+L39*0.2</f>
        <v>0</v>
      </c>
      <c r="M41" s="97"/>
      <c r="N41" s="98"/>
      <c r="O41" s="3"/>
    </row>
    <row r="42" spans="2:15" ht="18" customHeight="1" x14ac:dyDescent="0.2">
      <c r="B42" s="70"/>
      <c r="C42" s="71"/>
      <c r="D42" s="71"/>
      <c r="E42" s="71"/>
      <c r="F42" s="71"/>
      <c r="G42" s="72"/>
      <c r="K42" s="78"/>
      <c r="L42" s="79"/>
      <c r="M42" s="79"/>
      <c r="N42" s="80"/>
      <c r="O42" s="3"/>
    </row>
    <row r="43" spans="2:15" ht="18" customHeight="1" x14ac:dyDescent="0.2">
      <c r="B43" s="70"/>
      <c r="C43" s="71"/>
      <c r="D43" s="71"/>
      <c r="E43" s="71"/>
      <c r="F43" s="71"/>
      <c r="G43" s="72"/>
      <c r="K43" s="53" t="s">
        <v>47</v>
      </c>
      <c r="L43" s="97">
        <f>+L41+L39</f>
        <v>0</v>
      </c>
      <c r="M43" s="97"/>
      <c r="N43" s="98"/>
      <c r="O43" s="3"/>
    </row>
    <row r="44" spans="2:15" ht="18" customHeight="1" x14ac:dyDescent="0.2">
      <c r="B44" s="70"/>
      <c r="C44" s="71"/>
      <c r="D44" s="71"/>
      <c r="E44" s="71"/>
      <c r="F44" s="71"/>
      <c r="G44" s="72"/>
      <c r="K44" s="102"/>
      <c r="L44" s="102"/>
      <c r="M44" s="102"/>
      <c r="N44" s="102"/>
      <c r="O44" s="3"/>
    </row>
    <row r="45" spans="2:15" ht="18" customHeight="1" thickBot="1" x14ac:dyDescent="0.25">
      <c r="B45" s="73"/>
      <c r="C45" s="74"/>
      <c r="D45" s="74"/>
      <c r="E45" s="74"/>
      <c r="F45" s="74"/>
      <c r="G45" s="75"/>
      <c r="K45" s="53" t="s">
        <v>48</v>
      </c>
      <c r="L45" s="54"/>
      <c r="M45" s="54"/>
      <c r="N45" s="55"/>
      <c r="O45" s="3"/>
    </row>
    <row r="46" spans="2:15" ht="18" customHeight="1" thickBot="1" x14ac:dyDescent="0.25">
      <c r="B46" s="7"/>
      <c r="C46" s="7"/>
      <c r="D46" s="7"/>
      <c r="E46" s="7"/>
      <c r="F46" s="7"/>
      <c r="G46" s="37"/>
      <c r="K46" s="106"/>
      <c r="L46" s="106"/>
      <c r="M46" s="106"/>
      <c r="N46" s="106"/>
      <c r="O46" s="3"/>
    </row>
    <row r="47" spans="2:15" ht="18" customHeight="1" thickBot="1" x14ac:dyDescent="0.25">
      <c r="B47" s="99" t="s">
        <v>42</v>
      </c>
      <c r="C47" s="100"/>
      <c r="D47" s="100"/>
      <c r="E47" s="100"/>
      <c r="F47" s="100"/>
      <c r="G47" s="101"/>
      <c r="J47" s="3"/>
      <c r="K47" s="107" t="s">
        <v>105</v>
      </c>
      <c r="L47" s="108"/>
      <c r="M47" s="108"/>
      <c r="N47" s="109"/>
      <c r="O47" s="39"/>
    </row>
    <row r="48" spans="2:15" ht="18" customHeight="1" x14ac:dyDescent="0.2">
      <c r="B48" s="103" t="s">
        <v>118</v>
      </c>
      <c r="C48" s="104"/>
      <c r="D48" s="104"/>
      <c r="E48" s="104"/>
      <c r="F48" s="104"/>
      <c r="G48" s="105"/>
      <c r="K48" s="81"/>
      <c r="L48" s="82"/>
      <c r="M48" s="82"/>
      <c r="N48" s="83"/>
    </row>
    <row r="49" spans="2:14" ht="18" customHeight="1" x14ac:dyDescent="0.2">
      <c r="B49" s="103" t="s">
        <v>117</v>
      </c>
      <c r="C49" s="104"/>
      <c r="D49" s="104"/>
      <c r="E49" s="104"/>
      <c r="F49" s="104"/>
      <c r="G49" s="105"/>
      <c r="K49" s="84"/>
      <c r="L49" s="85"/>
      <c r="M49" s="85"/>
      <c r="N49" s="86"/>
    </row>
    <row r="50" spans="2:14" ht="18" customHeight="1" x14ac:dyDescent="0.2">
      <c r="B50" s="103" t="s">
        <v>116</v>
      </c>
      <c r="C50" s="104"/>
      <c r="D50" s="104"/>
      <c r="E50" s="104"/>
      <c r="F50" s="104"/>
      <c r="G50" s="105"/>
      <c r="K50" s="84"/>
      <c r="L50" s="85"/>
      <c r="M50" s="85"/>
      <c r="N50" s="86"/>
    </row>
    <row r="51" spans="2:14" ht="18" customHeight="1" x14ac:dyDescent="0.2">
      <c r="B51" s="103" t="s">
        <v>115</v>
      </c>
      <c r="C51" s="104"/>
      <c r="D51" s="104"/>
      <c r="E51" s="104"/>
      <c r="F51" s="104"/>
      <c r="G51" s="105"/>
      <c r="K51" s="84"/>
      <c r="L51" s="85"/>
      <c r="M51" s="85"/>
      <c r="N51" s="86"/>
    </row>
    <row r="52" spans="2:14" ht="18" customHeight="1" x14ac:dyDescent="0.2">
      <c r="B52" s="103" t="s">
        <v>113</v>
      </c>
      <c r="C52" s="104"/>
      <c r="D52" s="104"/>
      <c r="E52" s="104"/>
      <c r="F52" s="104"/>
      <c r="G52" s="105"/>
      <c r="K52" s="84"/>
      <c r="L52" s="85"/>
      <c r="M52" s="85"/>
      <c r="N52" s="86"/>
    </row>
    <row r="53" spans="2:14" ht="18" customHeight="1" x14ac:dyDescent="0.2">
      <c r="B53" s="103" t="s">
        <v>114</v>
      </c>
      <c r="C53" s="104"/>
      <c r="D53" s="104"/>
      <c r="E53" s="104"/>
      <c r="F53" s="104"/>
      <c r="G53" s="105"/>
      <c r="K53" s="84"/>
      <c r="L53" s="85"/>
      <c r="M53" s="85"/>
      <c r="N53" s="86"/>
    </row>
    <row r="54" spans="2:14" ht="19.5" customHeight="1" x14ac:dyDescent="0.2">
      <c r="B54" s="103" t="s">
        <v>119</v>
      </c>
      <c r="C54" s="104"/>
      <c r="D54" s="104"/>
      <c r="E54" s="104"/>
      <c r="F54" s="104"/>
      <c r="G54" s="105"/>
      <c r="K54" s="84"/>
      <c r="L54" s="85"/>
      <c r="M54" s="85"/>
      <c r="N54" s="86"/>
    </row>
    <row r="55" spans="2:14" ht="13.5" thickBot="1" x14ac:dyDescent="0.25">
      <c r="B55" s="110"/>
      <c r="C55" s="111"/>
      <c r="D55" s="111"/>
      <c r="E55" s="111"/>
      <c r="F55" s="111"/>
      <c r="G55" s="112"/>
      <c r="K55" s="87"/>
      <c r="L55" s="88"/>
      <c r="M55" s="88"/>
      <c r="N55" s="89"/>
    </row>
    <row r="59" spans="2:14" ht="12.75" customHeight="1" x14ac:dyDescent="0.2"/>
    <row r="60" spans="2:14" ht="12.75" customHeight="1" x14ac:dyDescent="0.2"/>
  </sheetData>
  <mergeCells count="38">
    <mergeCell ref="B53:G53"/>
    <mergeCell ref="K46:N46"/>
    <mergeCell ref="K47:N47"/>
    <mergeCell ref="B55:G55"/>
    <mergeCell ref="B48:G48"/>
    <mergeCell ref="B49:G49"/>
    <mergeCell ref="B50:G50"/>
    <mergeCell ref="B51:G51"/>
    <mergeCell ref="B54:G54"/>
    <mergeCell ref="K42:N42"/>
    <mergeCell ref="K48:N55"/>
    <mergeCell ref="B9:N9"/>
    <mergeCell ref="K38:M38"/>
    <mergeCell ref="K40:N40"/>
    <mergeCell ref="B10:N10"/>
    <mergeCell ref="C11:C12"/>
    <mergeCell ref="D11:D12"/>
    <mergeCell ref="J11:J12"/>
    <mergeCell ref="K11:K12"/>
    <mergeCell ref="L39:N39"/>
    <mergeCell ref="L41:N41"/>
    <mergeCell ref="L43:N43"/>
    <mergeCell ref="B47:G47"/>
    <mergeCell ref="K44:N44"/>
    <mergeCell ref="B52:G52"/>
    <mergeCell ref="K1:M1"/>
    <mergeCell ref="K3:M3"/>
    <mergeCell ref="K5:M5"/>
    <mergeCell ref="K7:M7"/>
    <mergeCell ref="B4:J4"/>
    <mergeCell ref="H5:J5"/>
    <mergeCell ref="B6:J6"/>
    <mergeCell ref="B8:J8"/>
    <mergeCell ref="B38:G45"/>
    <mergeCell ref="H1:J1"/>
    <mergeCell ref="B2:J2"/>
    <mergeCell ref="H3:J3"/>
    <mergeCell ref="H7:J7"/>
  </mergeCells>
  <phoneticPr fontId="0" type="noConversion"/>
  <printOptions horizontalCentered="1" verticalCentered="1"/>
  <pageMargins left="0.59055118110236227" right="0.59055118110236227" top="0.39370078740157483" bottom="0.39370078740157483" header="0" footer="0"/>
  <pageSetup paperSize="9" scale="50" orientation="portrait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20" workbookViewId="0">
      <selection activeCell="I35" sqref="I35"/>
    </sheetView>
  </sheetViews>
  <sheetFormatPr defaultRowHeight="12.75" x14ac:dyDescent="0.2"/>
  <sheetData>
    <row r="1" spans="1:6" x14ac:dyDescent="0.2">
      <c r="A1" s="19"/>
      <c r="B1" s="20"/>
      <c r="C1" s="20"/>
      <c r="D1" s="21"/>
      <c r="E1" s="22"/>
      <c r="F1" s="23"/>
    </row>
    <row r="2" spans="1:6" ht="15" x14ac:dyDescent="0.2">
      <c r="A2" s="10"/>
      <c r="B2" s="9"/>
      <c r="C2" s="9"/>
      <c r="D2" s="6"/>
      <c r="E2" s="10"/>
      <c r="F2" s="13"/>
    </row>
    <row r="3" spans="1:6" ht="15" x14ac:dyDescent="0.2">
      <c r="A3" s="10"/>
      <c r="B3" s="9"/>
      <c r="C3" s="9"/>
      <c r="D3" s="6"/>
      <c r="E3" s="10"/>
      <c r="F3" s="15"/>
    </row>
    <row r="4" spans="1:6" ht="15" x14ac:dyDescent="0.2">
      <c r="A4" s="10"/>
      <c r="B4" s="9"/>
      <c r="C4" s="9"/>
      <c r="D4" s="6"/>
      <c r="E4" s="10"/>
      <c r="F4" s="15"/>
    </row>
    <row r="5" spans="1:6" ht="15" x14ac:dyDescent="0.2">
      <c r="A5" s="10"/>
      <c r="B5" s="9"/>
      <c r="C5" s="9"/>
      <c r="D5" s="6"/>
      <c r="E5" s="10"/>
      <c r="F5" s="15"/>
    </row>
    <row r="6" spans="1:6" x14ac:dyDescent="0.2">
      <c r="A6" s="16"/>
      <c r="B6" s="8"/>
      <c r="C6" s="8"/>
      <c r="D6" s="17"/>
      <c r="E6" s="16"/>
      <c r="F6" s="15"/>
    </row>
    <row r="7" spans="1:6" ht="15" x14ac:dyDescent="0.2">
      <c r="A7" s="10"/>
      <c r="B7" s="9"/>
      <c r="C7" s="9"/>
      <c r="D7" s="6"/>
      <c r="E7" s="16"/>
      <c r="F7" s="15"/>
    </row>
    <row r="8" spans="1:6" x14ac:dyDescent="0.2">
      <c r="A8" s="16"/>
      <c r="B8" s="8"/>
      <c r="C8" s="8"/>
      <c r="D8" s="17"/>
      <c r="E8" s="15"/>
      <c r="F8" s="15"/>
    </row>
    <row r="9" spans="1:6" ht="15" x14ac:dyDescent="0.2">
      <c r="A9" s="10"/>
      <c r="B9" s="9"/>
      <c r="C9" s="9"/>
      <c r="D9" s="6"/>
      <c r="E9" s="10"/>
      <c r="F9" s="15"/>
    </row>
    <row r="10" spans="1:6" ht="15" x14ac:dyDescent="0.2">
      <c r="A10" s="10"/>
      <c r="B10" s="9"/>
      <c r="C10" s="9"/>
      <c r="D10" s="6"/>
      <c r="E10" s="10"/>
      <c r="F10" s="15"/>
    </row>
    <row r="11" spans="1:6" ht="15" x14ac:dyDescent="0.2">
      <c r="A11" s="10"/>
      <c r="B11" s="9"/>
      <c r="C11" s="9"/>
      <c r="D11" s="6"/>
      <c r="E11" s="10"/>
      <c r="F11" s="15"/>
    </row>
    <row r="12" spans="1:6" ht="15" x14ac:dyDescent="0.2">
      <c r="A12" s="10"/>
      <c r="B12" s="9"/>
      <c r="C12" s="9"/>
      <c r="D12" s="6"/>
      <c r="E12" s="10"/>
      <c r="F12" s="15"/>
    </row>
    <row r="13" spans="1:6" x14ac:dyDescent="0.2">
      <c r="A13" s="16"/>
      <c r="B13" s="8"/>
      <c r="C13" s="8"/>
      <c r="D13" s="17"/>
      <c r="E13" s="15"/>
      <c r="F13" s="17"/>
    </row>
    <row r="14" spans="1:6" ht="15" x14ac:dyDescent="0.2">
      <c r="A14" s="10"/>
      <c r="B14" s="9"/>
      <c r="C14" s="9"/>
      <c r="D14" s="6"/>
      <c r="E14" s="10"/>
      <c r="F14" s="15"/>
    </row>
    <row r="15" spans="1:6" ht="15" x14ac:dyDescent="0.2">
      <c r="A15" s="10"/>
      <c r="B15" s="9"/>
      <c r="C15" s="9"/>
      <c r="D15" s="6"/>
      <c r="E15" s="10"/>
      <c r="F15" s="15"/>
    </row>
    <row r="16" spans="1:6" ht="15" x14ac:dyDescent="0.2">
      <c r="A16" s="10"/>
      <c r="B16" s="9"/>
      <c r="C16" s="9"/>
      <c r="D16" s="6"/>
      <c r="E16" s="10"/>
      <c r="F16" s="15"/>
    </row>
    <row r="17" spans="1:6" ht="15" x14ac:dyDescent="0.2">
      <c r="A17" s="10"/>
      <c r="B17" s="9"/>
      <c r="C17" s="9"/>
      <c r="D17" s="6"/>
      <c r="E17" s="10"/>
      <c r="F17" s="15"/>
    </row>
    <row r="18" spans="1:6" ht="15" x14ac:dyDescent="0.2">
      <c r="A18" s="10"/>
      <c r="B18" s="9"/>
      <c r="C18" s="9"/>
      <c r="D18" s="6"/>
      <c r="E18" s="10"/>
      <c r="F18" s="15"/>
    </row>
    <row r="19" spans="1:6" x14ac:dyDescent="0.2">
      <c r="A19" s="16"/>
      <c r="B19" s="8"/>
      <c r="C19" s="8"/>
      <c r="D19" s="17"/>
      <c r="E19" s="16"/>
      <c r="F19" s="17"/>
    </row>
    <row r="20" spans="1:6" x14ac:dyDescent="0.2">
      <c r="A20" s="16"/>
      <c r="B20" s="8"/>
      <c r="C20" s="8"/>
      <c r="D20" s="17"/>
      <c r="E20" s="15"/>
      <c r="F20" s="15"/>
    </row>
    <row r="21" spans="1:6" ht="15" x14ac:dyDescent="0.2">
      <c r="A21" s="10"/>
      <c r="B21" s="9"/>
      <c r="C21" s="9"/>
      <c r="D21" s="6"/>
      <c r="E21" s="10"/>
      <c r="F21" s="15"/>
    </row>
    <row r="22" spans="1:6" ht="15" x14ac:dyDescent="0.2">
      <c r="A22" s="10"/>
      <c r="B22" s="9"/>
      <c r="C22" s="9"/>
      <c r="D22" s="6"/>
      <c r="E22" s="10"/>
      <c r="F22" s="15"/>
    </row>
    <row r="23" spans="1:6" ht="15" x14ac:dyDescent="0.2">
      <c r="A23" s="10"/>
      <c r="B23" s="9"/>
      <c r="C23" s="9"/>
      <c r="D23" s="6"/>
      <c r="E23" s="10"/>
      <c r="F23" s="15"/>
    </row>
    <row r="24" spans="1:6" ht="15" x14ac:dyDescent="0.2">
      <c r="A24" s="10"/>
      <c r="B24" s="9"/>
      <c r="C24" s="9"/>
      <c r="D24" s="6"/>
      <c r="E24" s="10"/>
      <c r="F24" s="15"/>
    </row>
    <row r="25" spans="1:6" ht="15" x14ac:dyDescent="0.2">
      <c r="A25" s="10"/>
      <c r="B25" s="9"/>
      <c r="C25" s="9"/>
      <c r="D25" s="6"/>
      <c r="E25" s="10"/>
      <c r="F25" s="14"/>
    </row>
    <row r="26" spans="1:6" ht="15" x14ac:dyDescent="0.2">
      <c r="A26" s="10"/>
      <c r="B26" s="9"/>
      <c r="C26" s="9"/>
      <c r="D26" s="6"/>
      <c r="E26" s="10"/>
      <c r="F26" s="15"/>
    </row>
    <row r="27" spans="1:6" ht="15" x14ac:dyDescent="0.2">
      <c r="A27" s="10"/>
      <c r="B27" s="9"/>
      <c r="C27" s="9"/>
      <c r="D27" s="6"/>
      <c r="E27" s="10"/>
      <c r="F27" s="15"/>
    </row>
    <row r="28" spans="1:6" ht="15" x14ac:dyDescent="0.2">
      <c r="A28" s="10"/>
      <c r="B28" s="9"/>
      <c r="C28" s="9"/>
      <c r="D28" s="6"/>
      <c r="E28" s="10"/>
      <c r="F28" s="15"/>
    </row>
    <row r="29" spans="1:6" ht="15" x14ac:dyDescent="0.2">
      <c r="A29" s="10"/>
      <c r="B29" s="9"/>
      <c r="C29" s="9"/>
      <c r="D29" s="6"/>
      <c r="E29" s="10"/>
      <c r="F29" s="15"/>
    </row>
    <row r="30" spans="1:6" ht="15" x14ac:dyDescent="0.2">
      <c r="A30" s="10"/>
      <c r="B30" s="18"/>
      <c r="C30" s="18"/>
      <c r="D30" s="6"/>
      <c r="E30" s="10"/>
      <c r="F30" s="15"/>
    </row>
    <row r="31" spans="1:6" ht="15" x14ac:dyDescent="0.2">
      <c r="A31" s="10"/>
      <c r="B31" s="9"/>
      <c r="C31" s="9"/>
      <c r="D31" s="6"/>
      <c r="E31" s="10"/>
      <c r="F31" s="15"/>
    </row>
    <row r="32" spans="1:6" ht="15" x14ac:dyDescent="0.2">
      <c r="A32" s="10"/>
      <c r="B32" s="9"/>
      <c r="C32" s="9"/>
      <c r="D32" s="6"/>
      <c r="E32" s="10"/>
      <c r="F32" s="15"/>
    </row>
    <row r="33" spans="1:6" ht="15" x14ac:dyDescent="0.2">
      <c r="A33" s="10"/>
      <c r="B33" s="9"/>
      <c r="C33" s="9"/>
      <c r="D33" s="6"/>
      <c r="E33" s="10"/>
      <c r="F33" s="15"/>
    </row>
    <row r="34" spans="1:6" ht="15" x14ac:dyDescent="0.2">
      <c r="A34" s="10"/>
      <c r="B34" s="9"/>
      <c r="C34" s="9"/>
      <c r="D34" s="6"/>
      <c r="E34" s="16"/>
      <c r="F34" s="15"/>
    </row>
    <row r="35" spans="1:6" ht="15" x14ac:dyDescent="0.2">
      <c r="A35" s="10"/>
      <c r="B35" s="9"/>
      <c r="C35" s="9"/>
      <c r="D35" s="6"/>
      <c r="E35" s="10"/>
      <c r="F35" s="15"/>
    </row>
    <row r="36" spans="1:6" ht="15" x14ac:dyDescent="0.2">
      <c r="A36" s="10"/>
      <c r="B36" s="9"/>
      <c r="C36" s="9"/>
      <c r="D36" s="6"/>
      <c r="E36" s="10"/>
      <c r="F36" s="15"/>
    </row>
    <row r="37" spans="1:6" ht="15" x14ac:dyDescent="0.2">
      <c r="A37" s="10"/>
      <c r="B37" s="9"/>
      <c r="C37" s="9"/>
      <c r="D37" s="6"/>
      <c r="E37" s="10"/>
      <c r="F37" s="15"/>
    </row>
  </sheetData>
  <sortState ref="A1:F38">
    <sortCondition ref="A1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Company>Sedef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Suleyman</dc:creator>
  <cp:lastModifiedBy>Esin Bolut</cp:lastModifiedBy>
  <cp:lastPrinted>2013-11-06T18:53:59Z</cp:lastPrinted>
  <dcterms:created xsi:type="dcterms:W3CDTF">2006-09-09T10:51:08Z</dcterms:created>
  <dcterms:modified xsi:type="dcterms:W3CDTF">2025-02-07T13:53:35Z</dcterms:modified>
</cp:coreProperties>
</file>